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льга\Desktop\БЮДЖЕТ МАРЁВСКОГО МУНИЦИПАЛЬНОГО ОКРУГА\БЮДЖЕТ\БЮДЖЕТ 2023 ГОД\"/>
    </mc:Choice>
  </mc:AlternateContent>
  <bookViews>
    <workbookView xWindow="360" yWindow="45" windowWidth="17490" windowHeight="9975"/>
  </bookViews>
  <sheets>
    <sheet name="2023-2025 гг проект" sheetId="3" r:id="rId1"/>
  </sheets>
  <calcPr calcId="152511"/>
</workbook>
</file>

<file path=xl/calcChain.xml><?xml version="1.0" encoding="utf-8"?>
<calcChain xmlns="http://schemas.openxmlformats.org/spreadsheetml/2006/main">
  <c r="F13" i="3" l="1"/>
  <c r="F11" i="3" s="1"/>
  <c r="F9" i="3" s="1"/>
  <c r="B23" i="3"/>
  <c r="D13" i="3"/>
  <c r="B13" i="3"/>
  <c r="B11" i="3" s="1"/>
  <c r="B9" i="3" s="1"/>
  <c r="D11" i="3"/>
  <c r="D9" i="3" s="1"/>
  <c r="F23" i="3"/>
  <c r="D23" i="3"/>
  <c r="D8" i="3" l="1"/>
  <c r="B8" i="3"/>
  <c r="F8" i="3"/>
</calcChain>
</file>

<file path=xl/sharedStrings.xml><?xml version="1.0" encoding="utf-8"?>
<sst xmlns="http://schemas.openxmlformats.org/spreadsheetml/2006/main" count="72" uniqueCount="33">
  <si>
    <t>Внутренние заимствования (привлечение/погашение)</t>
  </si>
  <si>
    <t>Всего заимствования</t>
  </si>
  <si>
    <t>привлечение</t>
  </si>
  <si>
    <t>погашение</t>
  </si>
  <si>
    <t>Бюджетные  кредиты от других бюджетов  бюджетной системы Российской Федерации</t>
  </si>
  <si>
    <t>в том числе</t>
  </si>
  <si>
    <t>погашение бюджетных кредитов, полученных из областного бюджета  для частичного покрытия дефицита бюджета муниципального района</t>
  </si>
  <si>
    <t>погашение, всего</t>
  </si>
  <si>
    <t>предельные сроки погашения долговых обязательств</t>
  </si>
  <si>
    <t>Сумма</t>
  </si>
  <si>
    <t>х</t>
  </si>
  <si>
    <t>из них по соглашениям:</t>
  </si>
  <si>
    <t>Кредиты кредитных организаций в валюте Российской Федерации</t>
  </si>
  <si>
    <t>2023 год</t>
  </si>
  <si>
    <t xml:space="preserve"> (тыс. рублей)</t>
  </si>
  <si>
    <t>x</t>
  </si>
  <si>
    <t>2024 год</t>
  </si>
  <si>
    <t>Приложение 18
к решению Думы Марёвского муниципального округа                                                         "О бюджете Марёвского муниципального округа                                                                   на 2023 год и на плановый период 2024 и 2025 годов "</t>
  </si>
  <si>
    <t>2025 год</t>
  </si>
  <si>
    <t>28.11.2025</t>
  </si>
  <si>
    <t>20.03.2025</t>
  </si>
  <si>
    <t xml:space="preserve">Программа муниципальных внутренних заимствований Марёвского муниципального округа                                                                на 2023 год и на плановый период 2024 и 2025 годов                                                       </t>
  </si>
  <si>
    <t>Соглашение от 03.11.2017 № 02-32/17-26 (доп. cоглашение от 19.06.2020 № 02-32/20-60)</t>
  </si>
  <si>
    <t>Соглашение от 15.08.2017 № 02-32/17-21 (доп. cоглашение от 19.06.2020 № 02-32/20-59)</t>
  </si>
  <si>
    <t>Соглашение от 25.12.2017 № 02-32/17-45 (доп. cоглашение от 19.06.2020 № 02-32/20-61)</t>
  </si>
  <si>
    <t>Соглашение от 03.10.2018 № 02-32/18-41 (доп. cоглашение от 19.06.2020 № 02-32/20-62)</t>
  </si>
  <si>
    <t>Соглашение от 19.10.2018 № 02-32/18-50 (доп. cоглашение от 19.06.2020 № 02-32/20-63)</t>
  </si>
  <si>
    <t>Соглашение от 21.12.2018 № 02-32/18-56 (доп. cоглашение от 19.06.2020 № 02-32/20-64)</t>
  </si>
  <si>
    <t>не позднее 31.12.2026</t>
  </si>
  <si>
    <t>не позднее 31.12.2027</t>
  </si>
  <si>
    <t>не позднее 31.12.2028</t>
  </si>
  <si>
    <t xml:space="preserve">Соглашение от 29.09.2021 № 02-32/21-23 </t>
  </si>
  <si>
    <t xml:space="preserve">Соглашение от 29.03.2022 № 02-32/22-04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</si>
</sst>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3"/>
      <name val="Times New Roman"/>
      <family val="1"/>
    </font>
    <font>
      <b/>
      <sz val="13"/>
      <name val="Times New Roman"/>
      <family val="1"/>
      <charset val="204"/>
    </font>
    <font>
      <sz val="13"/>
      <name val="Times New Roman"/>
      <family val="1"/>
    </font>
    <font>
      <sz val="1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1" fillId="0" borderId="0" xfId="1"/>
    <xf numFmtId="2" fontId="2" fillId="0" borderId="0" xfId="1" applyNumberFormat="1" applyFont="1" applyFill="1" applyAlignment="1">
      <alignment horizontal="center" wrapText="1"/>
    </xf>
    <xf numFmtId="0" fontId="3" fillId="0" borderId="0" xfId="1" applyFont="1"/>
    <xf numFmtId="0" fontId="7" fillId="0" borderId="1" xfId="1" applyFont="1" applyBorder="1" applyAlignment="1">
      <alignment horizontal="center" wrapText="1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wrapText="1"/>
    </xf>
    <xf numFmtId="0" fontId="8" fillId="0" borderId="1" xfId="1" applyFont="1" applyFill="1" applyBorder="1" applyAlignment="1">
      <alignment horizontal="justify" wrapText="1"/>
    </xf>
    <xf numFmtId="4" fontId="9" fillId="0" borderId="1" xfId="1" applyNumberFormat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justify" wrapText="1"/>
    </xf>
    <xf numFmtId="4" fontId="4" fillId="0" borderId="1" xfId="1" applyNumberFormat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/>
    </xf>
    <xf numFmtId="4" fontId="9" fillId="0" borderId="1" xfId="1" applyNumberFormat="1" applyFont="1" applyFill="1" applyBorder="1" applyAlignment="1">
      <alignment horizontal="center"/>
    </xf>
    <xf numFmtId="0" fontId="10" fillId="0" borderId="1" xfId="1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wrapText="1"/>
    </xf>
    <xf numFmtId="14" fontId="4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0" fontId="5" fillId="0" borderId="0" xfId="1" applyFont="1" applyAlignment="1">
      <alignment horizontal="right" wrapText="1"/>
    </xf>
    <xf numFmtId="0" fontId="5" fillId="0" borderId="0" xfId="1" applyFont="1" applyAlignment="1">
      <alignment horizontal="right"/>
    </xf>
    <xf numFmtId="2" fontId="2" fillId="0" borderId="0" xfId="1" applyNumberFormat="1" applyFont="1" applyFill="1" applyAlignment="1">
      <alignment horizontal="center" wrapText="1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right" wrapText="1"/>
    </xf>
    <xf numFmtId="0" fontId="0" fillId="0" borderId="6" xfId="0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topLeftCell="A7" workbookViewId="0">
      <selection activeCell="A23" sqref="A23"/>
    </sheetView>
  </sheetViews>
  <sheetFormatPr defaultRowHeight="15" x14ac:dyDescent="0.25"/>
  <cols>
    <col min="1" max="1" width="51.7109375" customWidth="1"/>
    <col min="2" max="2" width="14.42578125" customWidth="1"/>
    <col min="3" max="3" width="13" customWidth="1"/>
    <col min="4" max="4" width="13.140625" customWidth="1"/>
    <col min="5" max="5" width="12.7109375" customWidth="1"/>
    <col min="6" max="6" width="13.7109375" customWidth="1"/>
    <col min="7" max="7" width="13.28515625" customWidth="1"/>
  </cols>
  <sheetData>
    <row r="1" spans="1:7" ht="51.75" customHeight="1" x14ac:dyDescent="0.25">
      <c r="A1" s="1"/>
      <c r="B1" s="1"/>
      <c r="C1" s="1"/>
      <c r="D1" s="20" t="s">
        <v>17</v>
      </c>
      <c r="E1" s="20"/>
      <c r="F1" s="20"/>
      <c r="G1" s="21"/>
    </row>
    <row r="3" spans="1:7" ht="40.5" customHeight="1" x14ac:dyDescent="0.3">
      <c r="A3" s="22" t="s">
        <v>21</v>
      </c>
      <c r="B3" s="22"/>
      <c r="C3" s="22"/>
      <c r="D3" s="22"/>
      <c r="E3" s="22"/>
      <c r="F3" s="22"/>
      <c r="G3" s="22"/>
    </row>
    <row r="4" spans="1:7" ht="18.75" x14ac:dyDescent="0.3">
      <c r="A4" s="2"/>
      <c r="B4" s="2"/>
      <c r="C4" s="2"/>
      <c r="D4" s="2"/>
      <c r="E4" s="2"/>
      <c r="F4" s="27" t="s">
        <v>14</v>
      </c>
      <c r="G4" s="28"/>
    </row>
    <row r="5" spans="1:7" ht="19.149999999999999" customHeight="1" x14ac:dyDescent="0.25">
      <c r="A5" s="25" t="s">
        <v>0</v>
      </c>
      <c r="B5" s="23" t="s">
        <v>13</v>
      </c>
      <c r="C5" s="24"/>
      <c r="D5" s="23" t="s">
        <v>16</v>
      </c>
      <c r="E5" s="24"/>
      <c r="F5" s="23" t="s">
        <v>18</v>
      </c>
      <c r="G5" s="24"/>
    </row>
    <row r="6" spans="1:7" ht="57.75" customHeight="1" x14ac:dyDescent="0.25">
      <c r="A6" s="26"/>
      <c r="B6" s="6" t="s">
        <v>9</v>
      </c>
      <c r="C6" s="4" t="s">
        <v>8</v>
      </c>
      <c r="D6" s="6" t="s">
        <v>9</v>
      </c>
      <c r="E6" s="4" t="s">
        <v>8</v>
      </c>
      <c r="F6" s="6" t="s">
        <v>9</v>
      </c>
      <c r="G6" s="4" t="s">
        <v>8</v>
      </c>
    </row>
    <row r="7" spans="1:7" x14ac:dyDescent="0.25">
      <c r="A7" s="7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</row>
    <row r="8" spans="1:7" ht="16.5" x14ac:dyDescent="0.25">
      <c r="A8" s="8" t="s">
        <v>1</v>
      </c>
      <c r="B8" s="9">
        <f>B9+B23</f>
        <v>0</v>
      </c>
      <c r="C8" s="9" t="s">
        <v>10</v>
      </c>
      <c r="D8" s="9">
        <f>D9+D23</f>
        <v>0</v>
      </c>
      <c r="E8" s="9" t="s">
        <v>10</v>
      </c>
      <c r="F8" s="9">
        <f>F9+F23</f>
        <v>0</v>
      </c>
      <c r="G8" s="9" t="s">
        <v>10</v>
      </c>
    </row>
    <row r="9" spans="1:7" ht="46.5" customHeight="1" x14ac:dyDescent="0.25">
      <c r="A9" s="8" t="s">
        <v>4</v>
      </c>
      <c r="B9" s="9">
        <f>B11</f>
        <v>-2682.2</v>
      </c>
      <c r="C9" s="9" t="s">
        <v>10</v>
      </c>
      <c r="D9" s="9">
        <f>D11</f>
        <v>-4851.3999999999996</v>
      </c>
      <c r="E9" s="9" t="s">
        <v>10</v>
      </c>
      <c r="F9" s="9">
        <f>F11</f>
        <v>-2847.7799999999997</v>
      </c>
      <c r="G9" s="9" t="s">
        <v>10</v>
      </c>
    </row>
    <row r="10" spans="1:7" ht="16.5" x14ac:dyDescent="0.25">
      <c r="A10" s="10" t="s">
        <v>2</v>
      </c>
      <c r="B10" s="11">
        <v>0</v>
      </c>
      <c r="C10" s="11" t="s">
        <v>10</v>
      </c>
      <c r="D10" s="11">
        <v>0</v>
      </c>
      <c r="E10" s="11" t="s">
        <v>10</v>
      </c>
      <c r="F10" s="11">
        <v>0</v>
      </c>
      <c r="G10" s="11" t="s">
        <v>10</v>
      </c>
    </row>
    <row r="11" spans="1:7" ht="16.5" x14ac:dyDescent="0.25">
      <c r="A11" s="10" t="s">
        <v>3</v>
      </c>
      <c r="B11" s="12">
        <f>B13</f>
        <v>-2682.2</v>
      </c>
      <c r="C11" s="12" t="s">
        <v>10</v>
      </c>
      <c r="D11" s="12">
        <f>D13</f>
        <v>-4851.3999999999996</v>
      </c>
      <c r="E11" s="12" t="s">
        <v>10</v>
      </c>
      <c r="F11" s="12">
        <f>F13</f>
        <v>-2847.7799999999997</v>
      </c>
      <c r="G11" s="12" t="s">
        <v>10</v>
      </c>
    </row>
    <row r="12" spans="1:7" ht="16.5" x14ac:dyDescent="0.25">
      <c r="A12" s="10" t="s">
        <v>5</v>
      </c>
      <c r="B12" s="12"/>
      <c r="C12" s="12"/>
      <c r="D12" s="12"/>
      <c r="E12" s="12"/>
      <c r="F12" s="12"/>
      <c r="G12" s="12"/>
    </row>
    <row r="13" spans="1:7" ht="48.75" customHeight="1" x14ac:dyDescent="0.25">
      <c r="A13" s="10" t="s">
        <v>6</v>
      </c>
      <c r="B13" s="12">
        <f>SUM(B15:B22)</f>
        <v>-2682.2</v>
      </c>
      <c r="C13" s="12" t="s">
        <v>10</v>
      </c>
      <c r="D13" s="12">
        <f>SUM(D15:D22)</f>
        <v>-4851.3999999999996</v>
      </c>
      <c r="E13" s="12" t="s">
        <v>10</v>
      </c>
      <c r="F13" s="12">
        <f>SUM(F15:F22)</f>
        <v>-2847.7799999999997</v>
      </c>
      <c r="G13" s="12" t="s">
        <v>10</v>
      </c>
    </row>
    <row r="14" spans="1:7" ht="16.5" x14ac:dyDescent="0.25">
      <c r="A14" s="10" t="s">
        <v>11</v>
      </c>
      <c r="B14" s="12"/>
      <c r="C14" s="12"/>
      <c r="D14" s="12"/>
      <c r="E14" s="12"/>
      <c r="F14" s="12"/>
      <c r="G14" s="12"/>
    </row>
    <row r="15" spans="1:7" ht="33.75" customHeight="1" x14ac:dyDescent="0.25">
      <c r="A15" s="17" t="s">
        <v>23</v>
      </c>
      <c r="B15" s="12">
        <v>0</v>
      </c>
      <c r="C15" s="18" t="s">
        <v>10</v>
      </c>
      <c r="D15" s="12">
        <v>0</v>
      </c>
      <c r="E15" s="19" t="s">
        <v>10</v>
      </c>
      <c r="F15" s="12">
        <v>-49.98</v>
      </c>
      <c r="G15" s="18">
        <v>45989</v>
      </c>
    </row>
    <row r="16" spans="1:7" ht="33" customHeight="1" x14ac:dyDescent="0.25">
      <c r="A16" s="17" t="s">
        <v>22</v>
      </c>
      <c r="B16" s="12">
        <v>0</v>
      </c>
      <c r="C16" s="18" t="s">
        <v>15</v>
      </c>
      <c r="D16" s="12">
        <v>0</v>
      </c>
      <c r="E16" s="18" t="s">
        <v>15</v>
      </c>
      <c r="F16" s="12">
        <v>-787.14</v>
      </c>
      <c r="G16" s="19" t="s">
        <v>19</v>
      </c>
    </row>
    <row r="17" spans="1:7" ht="31.5" customHeight="1" x14ac:dyDescent="0.25">
      <c r="A17" s="17" t="s">
        <v>24</v>
      </c>
      <c r="B17" s="12">
        <v>0</v>
      </c>
      <c r="C17" s="18" t="s">
        <v>10</v>
      </c>
      <c r="D17" s="12">
        <v>0</v>
      </c>
      <c r="E17" s="18" t="s">
        <v>15</v>
      </c>
      <c r="F17" s="12">
        <v>-264</v>
      </c>
      <c r="G17" s="19" t="s">
        <v>19</v>
      </c>
    </row>
    <row r="18" spans="1:7" ht="33.75" customHeight="1" x14ac:dyDescent="0.25">
      <c r="A18" s="17" t="s">
        <v>25</v>
      </c>
      <c r="B18" s="12">
        <v>0</v>
      </c>
      <c r="C18" s="18" t="s">
        <v>15</v>
      </c>
      <c r="D18" s="12">
        <v>0</v>
      </c>
      <c r="E18" s="18" t="s">
        <v>15</v>
      </c>
      <c r="F18" s="12">
        <v>-98.56</v>
      </c>
      <c r="G18" s="19" t="s">
        <v>19</v>
      </c>
    </row>
    <row r="19" spans="1:7" ht="31.5" customHeight="1" x14ac:dyDescent="0.25">
      <c r="A19" s="17" t="s">
        <v>26</v>
      </c>
      <c r="B19" s="12">
        <v>0</v>
      </c>
      <c r="C19" s="18" t="s">
        <v>10</v>
      </c>
      <c r="D19" s="12">
        <v>0</v>
      </c>
      <c r="E19" s="12" t="s">
        <v>10</v>
      </c>
      <c r="F19" s="12">
        <v>-172.1</v>
      </c>
      <c r="G19" s="19" t="s">
        <v>19</v>
      </c>
    </row>
    <row r="20" spans="1:7" ht="30" customHeight="1" x14ac:dyDescent="0.25">
      <c r="A20" s="17" t="s">
        <v>27</v>
      </c>
      <c r="B20" s="12"/>
      <c r="C20" s="18" t="s">
        <v>10</v>
      </c>
      <c r="D20" s="12">
        <v>0</v>
      </c>
      <c r="E20" s="12" t="s">
        <v>10</v>
      </c>
      <c r="F20" s="12">
        <v>-233.6</v>
      </c>
      <c r="G20" s="19" t="s">
        <v>19</v>
      </c>
    </row>
    <row r="21" spans="1:7" ht="19.5" customHeight="1" x14ac:dyDescent="0.25">
      <c r="A21" s="17" t="s">
        <v>31</v>
      </c>
      <c r="B21" s="12">
        <v>-2682.2</v>
      </c>
      <c r="C21" s="18">
        <v>45219</v>
      </c>
      <c r="D21" s="12">
        <v>-4023.2</v>
      </c>
      <c r="E21" s="18">
        <v>45545</v>
      </c>
      <c r="F21" s="12">
        <v>0</v>
      </c>
      <c r="G21" s="19" t="s">
        <v>10</v>
      </c>
    </row>
    <row r="22" spans="1:7" ht="19.5" customHeight="1" x14ac:dyDescent="0.25">
      <c r="A22" s="17" t="s">
        <v>32</v>
      </c>
      <c r="B22" s="12">
        <v>0</v>
      </c>
      <c r="C22" s="18" t="s">
        <v>10</v>
      </c>
      <c r="D22" s="12">
        <v>-828.2</v>
      </c>
      <c r="E22" s="18">
        <v>45585</v>
      </c>
      <c r="F22" s="12">
        <v>-1242.4000000000001</v>
      </c>
      <c r="G22" s="19" t="s">
        <v>20</v>
      </c>
    </row>
    <row r="23" spans="1:7" ht="31.5" customHeight="1" x14ac:dyDescent="0.25">
      <c r="A23" s="8" t="s">
        <v>12</v>
      </c>
      <c r="B23" s="13">
        <f>B24+B25</f>
        <v>2682.2000000000003</v>
      </c>
      <c r="C23" s="13"/>
      <c r="D23" s="13">
        <f>D24+D25</f>
        <v>4851.3999999999996</v>
      </c>
      <c r="E23" s="13"/>
      <c r="F23" s="13">
        <f>F24+F25</f>
        <v>2847.78</v>
      </c>
      <c r="G23" s="13"/>
    </row>
    <row r="24" spans="1:7" ht="35.25" customHeight="1" x14ac:dyDescent="0.25">
      <c r="A24" s="14" t="s">
        <v>2</v>
      </c>
      <c r="B24" s="12">
        <v>2823.4</v>
      </c>
      <c r="C24" s="15" t="s">
        <v>28</v>
      </c>
      <c r="D24" s="12">
        <v>5106.3999999999996</v>
      </c>
      <c r="E24" s="15" t="s">
        <v>29</v>
      </c>
      <c r="F24" s="12">
        <v>2997.78</v>
      </c>
      <c r="G24" s="15" t="s">
        <v>30</v>
      </c>
    </row>
    <row r="25" spans="1:7" ht="17.25" x14ac:dyDescent="0.3">
      <c r="A25" s="14" t="s">
        <v>7</v>
      </c>
      <c r="B25" s="11">
        <v>-141.19999999999999</v>
      </c>
      <c r="C25" s="16" t="s">
        <v>10</v>
      </c>
      <c r="D25" s="11">
        <v>-255</v>
      </c>
      <c r="E25" s="16" t="s">
        <v>10</v>
      </c>
      <c r="F25" s="11">
        <v>-150</v>
      </c>
      <c r="G25" s="11" t="s">
        <v>10</v>
      </c>
    </row>
    <row r="26" spans="1:7" ht="18.75" x14ac:dyDescent="0.3">
      <c r="A26" s="3"/>
      <c r="B26" s="3"/>
      <c r="C26" s="3"/>
      <c r="D26" s="3"/>
      <c r="E26" s="3"/>
      <c r="F26" s="3"/>
      <c r="G26" s="3"/>
    </row>
  </sheetData>
  <mergeCells count="7">
    <mergeCell ref="D1:G1"/>
    <mergeCell ref="A3:G3"/>
    <mergeCell ref="B5:C5"/>
    <mergeCell ref="D5:E5"/>
    <mergeCell ref="F5:G5"/>
    <mergeCell ref="A5:A6"/>
    <mergeCell ref="F4:G4"/>
  </mergeCells>
  <pageMargins left="0.11811023622047245" right="0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 гг проект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Ольга</cp:lastModifiedBy>
  <cp:lastPrinted>2022-10-24T14:44:31Z</cp:lastPrinted>
  <dcterms:created xsi:type="dcterms:W3CDTF">2017-09-22T11:06:19Z</dcterms:created>
  <dcterms:modified xsi:type="dcterms:W3CDTF">2022-10-24T15:05:10Z</dcterms:modified>
</cp:coreProperties>
</file>